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6660" activeTab="0"/>
  </bookViews>
  <sheets>
    <sheet name="LifeSize" sheetId="1" r:id="rId1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<sst xmlns="http://schemas.openxmlformats.org/spreadsheetml/2006/main" count="47" uniqueCount="47">
  <si>
    <t>LifeSize</t>
  </si>
  <si>
    <t>Can the unit be easily to moved from room to room?</t>
  </si>
  <si>
    <t>Connectivity</t>
  </si>
  <si>
    <t>Can a teacher connect this unit without technical assistance?</t>
  </si>
  <si>
    <t>High Definition</t>
  </si>
  <si>
    <t>Will this unit operate with non HD systems (non-HD projectors, classroom television)?</t>
  </si>
  <si>
    <t>Video (Picture) Quality</t>
  </si>
  <si>
    <t>Ease of Operation</t>
  </si>
  <si>
    <t>Comments</t>
  </si>
  <si>
    <t>This unit is easy to operate.</t>
  </si>
  <si>
    <t>Connecting for virtual field trips and shared classes is easy.</t>
  </si>
  <si>
    <t>Adjustments to volume and other audio controls is easy.</t>
  </si>
  <si>
    <t>The picture quality was clear and crisp and colors were true to life</t>
  </si>
  <si>
    <t>Training and Vendor Support</t>
  </si>
  <si>
    <t xml:space="preserve">Please rank each videoconferencing unit on the following criterion using this 5 point scale.  </t>
  </si>
  <si>
    <t>Everyone could be heard at the remote location.</t>
  </si>
  <si>
    <t>The volume controls were easy to adjust at the remote and Ingham location.</t>
  </si>
  <si>
    <t>Facial expressions are easy to see at the remote location.</t>
  </si>
  <si>
    <t>The picture quality is easy to adjust.</t>
  </si>
  <si>
    <t>It was easy to understand what people were saying at the remote location.</t>
  </si>
  <si>
    <t>The  system can be voice-activated so that only one person can speak at a time.</t>
  </si>
  <si>
    <t>Other Comments</t>
  </si>
  <si>
    <t>Audio (Voice/Sound/Background) Quality</t>
  </si>
  <si>
    <r>
      <t>Can the unit be connected throughout your building using existing (STAR</t>
    </r>
    <r>
      <rPr>
        <b/>
        <sz val="9"/>
        <rFont val="Arial"/>
        <family val="2"/>
      </rPr>
      <t>NET</t>
    </r>
    <r>
      <rPr>
        <sz val="9"/>
        <rFont val="Arial"/>
        <family val="2"/>
      </rPr>
      <t>) technology?</t>
    </r>
  </si>
  <si>
    <t>This unit is high definition.</t>
  </si>
  <si>
    <t>The picture quality of this unit feels like all participants in the videoconference are in the same room.</t>
  </si>
  <si>
    <t>This vendor has several ways (website, help desk, toll-free phone) to provide assistance.</t>
  </si>
  <si>
    <t>Evaluation Scale:     1=definitely not       2=not likely    3=not certain   4=probably    5=definitely yes</t>
  </si>
  <si>
    <t>Does this unit allow a computer, document camera and television to connect at the same time?</t>
  </si>
  <si>
    <t>Can our school meet the technical specifications required to operate this unit?</t>
  </si>
  <si>
    <t>Can a teacher move this system from room to room without technical assistance?</t>
  </si>
  <si>
    <t>Are the components and set up procedures reasonably understandable and easy to assemble?</t>
  </si>
  <si>
    <t>My Internet service provider can handle high definition transmissions.</t>
  </si>
  <si>
    <t>Every one in the room at the remote location was clearly visible.</t>
  </si>
  <si>
    <t>Do you have a specific preference among these three videoconference units?</t>
  </si>
  <si>
    <t>Camera views can easily be switched from classroom, document cameras, television, computers and projectors.</t>
  </si>
  <si>
    <t>The picture quality on computers, document camera and other peripheral equipment was good.</t>
  </si>
  <si>
    <t>When people are speaking at the same time, the system allows everyone to be heard.</t>
  </si>
  <si>
    <t>Question</t>
  </si>
  <si>
    <t>Does this unit require special equipment to connect to other types of videoconferencing equipment (other brands/high definition/nonHD)?</t>
  </si>
  <si>
    <t>Connecting classroom televisions, computers, document cameras and projectors to this unit is easy.</t>
  </si>
  <si>
    <t>Adjustments to picture quality and other visual adjustment such as background glare are easy to make.</t>
  </si>
  <si>
    <t>Total Responses</t>
  </si>
  <si>
    <t>Average response</t>
  </si>
  <si>
    <t>Category Avg</t>
  </si>
  <si>
    <t>Portability</t>
  </si>
  <si>
    <t>No respondents preferred LifeSize over Polycom or Tandberg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</si>
</sst>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 Rounded MT Bold"/>
      <family val="2"/>
    </font>
    <font>
      <sz val="12"/>
      <name val="Arial Rounded MT Bold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 Rounded MT Bold"/>
      <family val="2"/>
    </font>
    <font>
      <sz val="11"/>
      <name val="Arial Rounded MT Bold"/>
      <family val="2"/>
    </font>
    <font>
      <b/>
      <sz val="11"/>
      <name val="Arial"/>
      <family val="2"/>
    </font>
    <font>
      <b/>
      <sz val="11"/>
      <name val="Arial Rounded"/>
      <family val="0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 Rounded MT Bold"/>
      <family val="2"/>
    </font>
    <font>
      <b/>
      <sz val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6" fillId="24" borderId="0" xfId="0" applyFont="1" applyFill="1" applyBorder="1" applyAlignment="1">
      <alignment/>
    </xf>
    <xf numFmtId="0" fontId="4" fillId="20" borderId="1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43" fontId="0" fillId="0" borderId="0" xfId="42" applyFont="1" applyAlignment="1">
      <alignment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21" borderId="15" xfId="0" applyFont="1" applyFill="1" applyBorder="1" applyAlignment="1">
      <alignment horizontal="center" vertical="center"/>
    </xf>
    <xf numFmtId="0" fontId="12" fillId="24" borderId="15" xfId="0" applyFont="1" applyFill="1" applyBorder="1" applyAlignment="1">
      <alignment horizontal="center" vertical="center"/>
    </xf>
    <xf numFmtId="0" fontId="0" fillId="21" borderId="15" xfId="0" applyFill="1" applyBorder="1" applyAlignment="1">
      <alignment/>
    </xf>
    <xf numFmtId="0" fontId="0" fillId="21" borderId="16" xfId="0" applyFill="1" applyBorder="1" applyAlignment="1">
      <alignment horizontal="center"/>
    </xf>
    <xf numFmtId="43" fontId="0" fillId="0" borderId="17" xfId="42" applyFont="1" applyBorder="1" applyAlignment="1">
      <alignment/>
    </xf>
    <xf numFmtId="43" fontId="0" fillId="0" borderId="18" xfId="42" applyFont="1" applyBorder="1" applyAlignment="1">
      <alignment/>
    </xf>
    <xf numFmtId="43" fontId="0" fillId="21" borderId="19" xfId="42" applyFont="1" applyFill="1" applyBorder="1" applyAlignment="1">
      <alignment/>
    </xf>
    <xf numFmtId="43" fontId="0" fillId="0" borderId="20" xfId="42" applyFont="1" applyBorder="1" applyAlignment="1">
      <alignment/>
    </xf>
    <xf numFmtId="43" fontId="0" fillId="21" borderId="17" xfId="42" applyFont="1" applyFill="1" applyBorder="1" applyAlignment="1">
      <alignment/>
    </xf>
    <xf numFmtId="43" fontId="12" fillId="21" borderId="21" xfId="42" applyFont="1" applyFill="1" applyBorder="1" applyAlignment="1">
      <alignment/>
    </xf>
    <xf numFmtId="43" fontId="12" fillId="0" borderId="22" xfId="42" applyFont="1" applyBorder="1" applyAlignment="1">
      <alignment/>
    </xf>
    <xf numFmtId="43" fontId="12" fillId="21" borderId="22" xfId="42" applyFont="1" applyFill="1" applyBorder="1" applyAlignment="1">
      <alignment/>
    </xf>
    <xf numFmtId="43" fontId="12" fillId="24" borderId="22" xfId="42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2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43" fontId="0" fillId="0" borderId="0" xfId="42" applyFont="1" applyBorder="1" applyAlignment="1">
      <alignment/>
    </xf>
    <xf numFmtId="43" fontId="12" fillId="0" borderId="0" xfId="42" applyFont="1" applyBorder="1" applyAlignment="1">
      <alignment/>
    </xf>
    <xf numFmtId="0" fontId="5" fillId="24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0" fillId="21" borderId="18" xfId="42" applyFont="1" applyFill="1" applyBorder="1" applyAlignment="1">
      <alignment/>
    </xf>
    <xf numFmtId="0" fontId="0" fillId="21" borderId="0" xfId="0" applyFill="1" applyAlignment="1">
      <alignment horizontal="center" vertical="center"/>
    </xf>
    <xf numFmtId="0" fontId="11" fillId="21" borderId="0" xfId="0" applyFont="1" applyFill="1" applyAlignment="1">
      <alignment horizontal="center" vertical="center"/>
    </xf>
    <xf numFmtId="0" fontId="13" fillId="21" borderId="0" xfId="0" applyFont="1" applyFill="1" applyAlignment="1">
      <alignment horizontal="center" vertical="center"/>
    </xf>
    <xf numFmtId="0" fontId="13" fillId="21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3" fontId="0" fillId="0" borderId="17" xfId="42" applyFont="1" applyBorder="1" applyAlignment="1">
      <alignment horizontal="center" vertical="center" shrinkToFit="1"/>
    </xf>
    <xf numFmtId="43" fontId="10" fillId="0" borderId="21" xfId="42" applyFont="1" applyBorder="1" applyAlignment="1">
      <alignment horizontal="center" vertical="center" wrapText="1"/>
    </xf>
    <xf numFmtId="0" fontId="0" fillId="21" borderId="12" xfId="0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8" fillId="21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/>
    </xf>
    <xf numFmtId="0" fontId="8" fillId="21" borderId="23" xfId="0" applyFont="1" applyFill="1" applyBorder="1" applyAlignment="1">
      <alignment horizontal="center" vertical="center"/>
    </xf>
    <xf numFmtId="0" fontId="6" fillId="0" borderId="24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8" fillId="21" borderId="11" xfId="0" applyFont="1" applyFill="1" applyBorder="1" applyAlignment="1">
      <alignment horizontal="center" vertical="center"/>
    </xf>
    <xf numFmtId="0" fontId="6" fillId="0" borderId="24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8" fillId="21" borderId="11" xfId="0" applyFont="1" applyFill="1" applyBorder="1" applyAlignment="1">
      <alignment horizontal="left" vertical="center"/>
    </xf>
    <xf numFmtId="0" fontId="6" fillId="0" borderId="24" xfId="0" applyFont="1" applyBorder="1" applyAlignment="1">
      <alignment wrapText="1"/>
    </xf>
    <xf numFmtId="0" fontId="8" fillId="20" borderId="11" xfId="0" applyFont="1" applyFill="1" applyBorder="1" applyAlignment="1">
      <alignment horizontal="left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21" borderId="29" xfId="0" applyFill="1" applyBorder="1" applyAlignment="1">
      <alignment/>
    </xf>
    <xf numFmtId="0" fontId="0" fillId="0" borderId="30" xfId="0" applyBorder="1" applyAlignment="1">
      <alignment/>
    </xf>
    <xf numFmtId="0" fontId="0" fillId="21" borderId="27" xfId="0" applyFill="1" applyBorder="1" applyAlignment="1">
      <alignment/>
    </xf>
    <xf numFmtId="0" fontId="0" fillId="21" borderId="28" xfId="0" applyFill="1" applyBorder="1" applyAlignment="1">
      <alignment/>
    </xf>
    <xf numFmtId="0" fontId="13" fillId="21" borderId="14" xfId="0" applyFont="1" applyFill="1" applyBorder="1" applyAlignment="1">
      <alignment horizontal="center" vertical="center"/>
    </xf>
    <xf numFmtId="0" fontId="13" fillId="21" borderId="18" xfId="0" applyFont="1" applyFill="1" applyBorder="1" applyAlignment="1">
      <alignment horizontal="center" vertical="center"/>
    </xf>
    <xf numFmtId="0" fontId="9" fillId="24" borderId="15" xfId="0" applyFont="1" applyFill="1" applyBorder="1" applyAlignment="1">
      <alignment horizontal="center" vertical="center"/>
    </xf>
    <xf numFmtId="0" fontId="9" fillId="21" borderId="15" xfId="0" applyFont="1" applyFill="1" applyBorder="1" applyAlignment="1">
      <alignment horizontal="center" vertical="center"/>
    </xf>
    <xf numFmtId="0" fontId="0" fillId="21" borderId="15" xfId="0" applyFill="1" applyBorder="1" applyAlignment="1">
      <alignment horizontal="left"/>
    </xf>
    <xf numFmtId="0" fontId="0" fillId="0" borderId="2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shrinkToFit="1"/>
    </xf>
    <xf numFmtId="0" fontId="3" fillId="0" borderId="33" xfId="0" applyFont="1" applyBorder="1" applyAlignment="1">
      <alignment horizontal="center" vertical="center"/>
    </xf>
    <xf numFmtId="0" fontId="31" fillId="24" borderId="34" xfId="0" applyFont="1" applyFill="1" applyBorder="1" applyAlignment="1">
      <alignment horizontal="center" vertical="center"/>
    </xf>
    <xf numFmtId="0" fontId="32" fillId="2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41</xdr:row>
      <xdr:rowOff>47625</xdr:rowOff>
    </xdr:from>
    <xdr:to>
      <xdr:col>9</xdr:col>
      <xdr:colOff>1143000</xdr:colOff>
      <xdr:row>46</xdr:row>
      <xdr:rowOff>85725</xdr:rowOff>
    </xdr:to>
    <xdr:pic>
      <xdr:nvPicPr>
        <xdr:cNvPr id="1" name="Picture 1" descr="StarNet_Logo_Final_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8067675"/>
          <a:ext cx="40671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="75" zoomScaleNormal="75" zoomScalePageLayoutView="0" workbookViewId="0" topLeftCell="A1">
      <selection activeCell="N13" sqref="N13"/>
    </sheetView>
  </sheetViews>
  <sheetFormatPr defaultColWidth="9.140625" defaultRowHeight="12.75"/>
  <cols>
    <col min="1" max="1" width="8.421875" style="0" customWidth="1"/>
    <col min="2" max="2" width="89.8515625" style="0" customWidth="1"/>
    <col min="3" max="3" width="8.7109375" style="0" customWidth="1"/>
    <col min="4" max="4" width="7.7109375" style="0" customWidth="1"/>
    <col min="5" max="5" width="0.13671875" style="0" hidden="1" customWidth="1"/>
    <col min="6" max="6" width="6.421875" style="0" customWidth="1"/>
    <col min="7" max="7" width="5.28125" style="3" customWidth="1"/>
    <col min="8" max="8" width="5.28125" style="0" customWidth="1"/>
    <col min="9" max="9" width="14.421875" style="0" customWidth="1"/>
    <col min="10" max="10" width="23.00390625" style="16" customWidth="1"/>
    <col min="11" max="11" width="13.8515625" style="16" customWidth="1"/>
  </cols>
  <sheetData>
    <row r="1" spans="2:6" ht="15.75" thickBot="1">
      <c r="B1" s="81" t="s">
        <v>14</v>
      </c>
      <c r="C1" s="81"/>
      <c r="D1" s="81"/>
      <c r="E1" s="81"/>
      <c r="F1" s="81"/>
    </row>
    <row r="2" spans="1:10" ht="18" customHeight="1" thickBot="1" thickTop="1">
      <c r="A2" s="10" t="s">
        <v>38</v>
      </c>
      <c r="B2" s="79" t="s">
        <v>27</v>
      </c>
      <c r="C2" s="80"/>
      <c r="D2" s="80"/>
      <c r="E2" s="80"/>
      <c r="F2" s="80"/>
      <c r="G2"/>
      <c r="J2"/>
    </row>
    <row r="3" spans="1:9" ht="18" customHeight="1" thickBot="1" thickTop="1">
      <c r="A3" s="11"/>
      <c r="B3" s="12"/>
      <c r="C3" s="82" t="s">
        <v>0</v>
      </c>
      <c r="D3" s="83"/>
      <c r="E3" s="83"/>
      <c r="F3" s="83"/>
      <c r="G3" s="83"/>
      <c r="H3" s="83"/>
      <c r="I3" s="83"/>
    </row>
    <row r="4" spans="1:11" ht="30.75" thickBot="1">
      <c r="A4" s="41"/>
      <c r="B4" s="42"/>
      <c r="C4" s="43">
        <v>1</v>
      </c>
      <c r="D4" s="73">
        <v>2</v>
      </c>
      <c r="E4" s="44"/>
      <c r="F4" s="74">
        <v>3</v>
      </c>
      <c r="G4" s="73">
        <v>4</v>
      </c>
      <c r="H4" s="73">
        <v>5</v>
      </c>
      <c r="I4" s="45" t="s">
        <v>42</v>
      </c>
      <c r="J4" s="46" t="s">
        <v>43</v>
      </c>
      <c r="K4" s="47" t="s">
        <v>44</v>
      </c>
    </row>
    <row r="5" spans="1:11" ht="18.75" thickBot="1">
      <c r="A5" s="41"/>
      <c r="B5" s="42" t="s">
        <v>45</v>
      </c>
      <c r="C5" s="43"/>
      <c r="D5" s="73"/>
      <c r="E5" s="44"/>
      <c r="F5" s="74"/>
      <c r="G5" s="73"/>
      <c r="H5" s="73"/>
      <c r="I5" s="78"/>
      <c r="J5" s="46"/>
      <c r="K5" s="28">
        <f>(SUM(J6:J7))/2</f>
        <v>4.101538461538461</v>
      </c>
    </row>
    <row r="6" spans="1:10" ht="14.25">
      <c r="A6" s="8">
        <v>1</v>
      </c>
      <c r="B6" s="49" t="s">
        <v>1</v>
      </c>
      <c r="C6" s="14"/>
      <c r="D6" s="17"/>
      <c r="E6" s="17"/>
      <c r="F6" s="17">
        <v>6</v>
      </c>
      <c r="G6" s="17">
        <v>6</v>
      </c>
      <c r="H6" s="17">
        <v>13</v>
      </c>
      <c r="I6" s="67">
        <f>SUM(C6:H6)</f>
        <v>25</v>
      </c>
      <c r="J6" s="23">
        <f>SUM(C6*C$4,D6*D$4,F6*F$4,G6*G$4,H6*H$4)/I6</f>
        <v>4.28</v>
      </c>
    </row>
    <row r="7" spans="1:11" ht="15" thickBot="1">
      <c r="A7" s="8">
        <v>2</v>
      </c>
      <c r="B7" s="50" t="s">
        <v>30</v>
      </c>
      <c r="C7" s="14"/>
      <c r="D7" s="17">
        <v>2</v>
      </c>
      <c r="E7" s="17"/>
      <c r="F7" s="17">
        <v>8</v>
      </c>
      <c r="G7" s="17">
        <v>6</v>
      </c>
      <c r="H7" s="17">
        <v>10</v>
      </c>
      <c r="I7" s="68">
        <f>SUM(C7:H7)</f>
        <v>26</v>
      </c>
      <c r="J7" s="24">
        <f aca="true" t="shared" si="0" ref="J7:J40">SUM(C7*C$4,D7*D$4,F7*F$4,G7*G$4,H7*H$4)/I7</f>
        <v>3.923076923076923</v>
      </c>
      <c r="K7" s="29"/>
    </row>
    <row r="8" spans="1:11" ht="15" thickBot="1">
      <c r="A8" s="22"/>
      <c r="B8" s="51" t="s">
        <v>2</v>
      </c>
      <c r="C8" s="19"/>
      <c r="D8" s="19"/>
      <c r="E8" s="19"/>
      <c r="F8" s="19"/>
      <c r="G8" s="19"/>
      <c r="H8" s="19"/>
      <c r="I8" s="69"/>
      <c r="J8" s="25"/>
      <c r="K8" s="28">
        <f>(SUM(J9:J13))/5</f>
        <v>4.125393939393939</v>
      </c>
    </row>
    <row r="9" spans="1:11" ht="14.25">
      <c r="A9" s="8">
        <v>3</v>
      </c>
      <c r="B9" s="52" t="s">
        <v>23</v>
      </c>
      <c r="C9" s="17"/>
      <c r="D9" s="17"/>
      <c r="E9" s="17"/>
      <c r="F9" s="17">
        <v>7</v>
      </c>
      <c r="G9" s="17">
        <v>5</v>
      </c>
      <c r="H9" s="17">
        <v>12</v>
      </c>
      <c r="I9" s="70">
        <f aca="true" t="shared" si="1" ref="I9:I40">SUM(C9:H9)</f>
        <v>24</v>
      </c>
      <c r="J9" s="26">
        <f t="shared" si="0"/>
        <v>4.208333333333333</v>
      </c>
      <c r="K9" s="29"/>
    </row>
    <row r="10" spans="1:11" ht="24">
      <c r="A10" s="8">
        <v>4</v>
      </c>
      <c r="B10" s="53" t="s">
        <v>39</v>
      </c>
      <c r="C10" s="14">
        <v>2</v>
      </c>
      <c r="D10" s="18">
        <v>2</v>
      </c>
      <c r="E10" s="18"/>
      <c r="F10" s="18">
        <v>9</v>
      </c>
      <c r="G10" s="18">
        <v>4</v>
      </c>
      <c r="H10" s="18">
        <v>5</v>
      </c>
      <c r="I10" s="67">
        <f t="shared" si="1"/>
        <v>22</v>
      </c>
      <c r="J10" s="23">
        <f t="shared" si="0"/>
        <v>3.3636363636363638</v>
      </c>
      <c r="K10" s="29"/>
    </row>
    <row r="11" spans="1:11" ht="14.25">
      <c r="A11" s="8">
        <v>5</v>
      </c>
      <c r="B11" s="54" t="s">
        <v>3</v>
      </c>
      <c r="C11" s="75"/>
      <c r="D11" s="17">
        <v>2</v>
      </c>
      <c r="E11" s="17"/>
      <c r="F11" s="17">
        <v>3</v>
      </c>
      <c r="G11" s="18">
        <v>15</v>
      </c>
      <c r="H11" s="17">
        <v>5</v>
      </c>
      <c r="I11" s="67">
        <f t="shared" si="1"/>
        <v>25</v>
      </c>
      <c r="J11" s="23">
        <f t="shared" si="0"/>
        <v>3.92</v>
      </c>
      <c r="K11" s="29"/>
    </row>
    <row r="12" spans="1:11" ht="14.25">
      <c r="A12" s="8">
        <v>6</v>
      </c>
      <c r="B12" s="49" t="s">
        <v>28</v>
      </c>
      <c r="C12" s="17"/>
      <c r="D12" s="17"/>
      <c r="E12" s="17"/>
      <c r="F12" s="17"/>
      <c r="G12" s="18">
        <v>6</v>
      </c>
      <c r="H12" s="17">
        <v>19</v>
      </c>
      <c r="I12" s="67">
        <f t="shared" si="1"/>
        <v>25</v>
      </c>
      <c r="J12" s="23">
        <f t="shared" si="0"/>
        <v>4.76</v>
      </c>
      <c r="K12" s="29"/>
    </row>
    <row r="13" spans="1:11" ht="14.25">
      <c r="A13" s="8">
        <v>7</v>
      </c>
      <c r="B13" s="49" t="s">
        <v>29</v>
      </c>
      <c r="C13" s="17"/>
      <c r="D13" s="17"/>
      <c r="E13" s="17"/>
      <c r="F13" s="17">
        <v>5</v>
      </c>
      <c r="G13" s="17">
        <v>5</v>
      </c>
      <c r="H13" s="17">
        <v>14</v>
      </c>
      <c r="I13" s="67">
        <f t="shared" si="1"/>
        <v>24</v>
      </c>
      <c r="J13" s="23">
        <f t="shared" si="0"/>
        <v>4.375</v>
      </c>
      <c r="K13" s="29"/>
    </row>
    <row r="14" spans="1:11" ht="14.25">
      <c r="A14" s="48"/>
      <c r="B14" s="55" t="s">
        <v>7</v>
      </c>
      <c r="C14" s="19"/>
      <c r="D14" s="19"/>
      <c r="E14" s="19"/>
      <c r="F14" s="19"/>
      <c r="G14" s="19"/>
      <c r="H14" s="19"/>
      <c r="I14" s="71"/>
      <c r="J14" s="27"/>
      <c r="K14" s="30">
        <f>(SUM(J15:J21))/7</f>
        <v>4.044836116264689</v>
      </c>
    </row>
    <row r="15" spans="1:11" ht="14.25">
      <c r="A15" s="8">
        <v>8</v>
      </c>
      <c r="B15" s="4" t="s">
        <v>31</v>
      </c>
      <c r="C15" s="14"/>
      <c r="D15" s="14"/>
      <c r="E15" s="14"/>
      <c r="F15" s="14"/>
      <c r="G15" s="17">
        <v>5</v>
      </c>
      <c r="H15" s="17">
        <v>1</v>
      </c>
      <c r="I15" s="67">
        <f t="shared" si="1"/>
        <v>6</v>
      </c>
      <c r="J15" s="23">
        <f t="shared" si="0"/>
        <v>4.166666666666667</v>
      </c>
      <c r="K15" s="29"/>
    </row>
    <row r="16" spans="1:11" ht="14.25">
      <c r="A16" s="8">
        <v>9</v>
      </c>
      <c r="B16" s="56" t="s">
        <v>9</v>
      </c>
      <c r="C16" s="17"/>
      <c r="D16" s="75"/>
      <c r="E16" s="75"/>
      <c r="F16" s="75">
        <v>10</v>
      </c>
      <c r="G16" s="17">
        <v>8</v>
      </c>
      <c r="H16" s="17">
        <v>6</v>
      </c>
      <c r="I16" s="67">
        <f t="shared" si="1"/>
        <v>24</v>
      </c>
      <c r="J16" s="23">
        <f t="shared" si="0"/>
        <v>3.8333333333333335</v>
      </c>
      <c r="K16" s="29"/>
    </row>
    <row r="17" spans="1:11" ht="14.25">
      <c r="A17" s="8">
        <v>10</v>
      </c>
      <c r="B17" s="56" t="s">
        <v>10</v>
      </c>
      <c r="C17" s="17"/>
      <c r="D17" s="17"/>
      <c r="E17" s="17"/>
      <c r="F17" s="17">
        <v>7</v>
      </c>
      <c r="G17" s="17">
        <v>9</v>
      </c>
      <c r="H17" s="17">
        <v>8</v>
      </c>
      <c r="I17" s="67">
        <f t="shared" si="1"/>
        <v>24</v>
      </c>
      <c r="J17" s="23">
        <f t="shared" si="0"/>
        <v>4.041666666666667</v>
      </c>
      <c r="K17" s="29"/>
    </row>
    <row r="18" spans="1:11" ht="14.25">
      <c r="A18" s="8">
        <v>11</v>
      </c>
      <c r="B18" s="56" t="s">
        <v>11</v>
      </c>
      <c r="C18" s="17"/>
      <c r="D18" s="17"/>
      <c r="E18" s="17"/>
      <c r="F18" s="17">
        <v>6</v>
      </c>
      <c r="G18" s="17">
        <v>5</v>
      </c>
      <c r="H18" s="17">
        <v>13</v>
      </c>
      <c r="I18" s="67">
        <f t="shared" si="1"/>
        <v>24</v>
      </c>
      <c r="J18" s="23">
        <f t="shared" si="0"/>
        <v>4.291666666666667</v>
      </c>
      <c r="K18" s="29"/>
    </row>
    <row r="19" spans="1:11" ht="14.25">
      <c r="A19" s="8">
        <v>12</v>
      </c>
      <c r="B19" s="56" t="s">
        <v>40</v>
      </c>
      <c r="C19" s="17"/>
      <c r="D19" s="17"/>
      <c r="E19" s="17"/>
      <c r="F19" s="17">
        <v>5</v>
      </c>
      <c r="G19" s="17">
        <v>10</v>
      </c>
      <c r="H19" s="17">
        <v>7</v>
      </c>
      <c r="I19" s="67">
        <f t="shared" si="1"/>
        <v>22</v>
      </c>
      <c r="J19" s="23">
        <f t="shared" si="0"/>
        <v>4.090909090909091</v>
      </c>
      <c r="K19" s="29"/>
    </row>
    <row r="20" spans="1:11" ht="14.25">
      <c r="A20" s="8">
        <v>13</v>
      </c>
      <c r="B20" s="56" t="s">
        <v>41</v>
      </c>
      <c r="C20" s="17"/>
      <c r="D20" s="17">
        <v>1</v>
      </c>
      <c r="E20" s="17"/>
      <c r="F20" s="17">
        <v>11</v>
      </c>
      <c r="G20" s="17">
        <v>5</v>
      </c>
      <c r="H20" s="17">
        <v>4</v>
      </c>
      <c r="I20" s="67">
        <f t="shared" si="1"/>
        <v>21</v>
      </c>
      <c r="J20" s="23">
        <f t="shared" si="0"/>
        <v>3.5714285714285716</v>
      </c>
      <c r="K20" s="29"/>
    </row>
    <row r="21" spans="1:11" ht="15.75" customHeight="1" thickBot="1">
      <c r="A21" s="8">
        <v>14</v>
      </c>
      <c r="B21" s="57" t="s">
        <v>35</v>
      </c>
      <c r="C21" s="75"/>
      <c r="D21" s="17"/>
      <c r="E21" s="17"/>
      <c r="F21" s="17">
        <v>5</v>
      </c>
      <c r="G21" s="17">
        <v>5</v>
      </c>
      <c r="H21" s="17">
        <v>12</v>
      </c>
      <c r="I21" s="67">
        <f t="shared" si="1"/>
        <v>22</v>
      </c>
      <c r="J21" s="23">
        <f t="shared" si="0"/>
        <v>4.318181818181818</v>
      </c>
      <c r="K21" s="29"/>
    </row>
    <row r="22" spans="1:11" ht="14.25">
      <c r="A22" s="48"/>
      <c r="B22" s="58" t="s">
        <v>4</v>
      </c>
      <c r="C22" s="76"/>
      <c r="D22" s="19"/>
      <c r="E22" s="19"/>
      <c r="F22" s="19"/>
      <c r="G22" s="19"/>
      <c r="H22" s="19"/>
      <c r="I22" s="71"/>
      <c r="J22" s="27"/>
      <c r="K22" s="30">
        <f>(SUM(J23:J25))/3</f>
        <v>4.394390767579174</v>
      </c>
    </row>
    <row r="23" spans="1:11" ht="14.25">
      <c r="A23" s="8">
        <v>15</v>
      </c>
      <c r="B23" s="59" t="s">
        <v>24</v>
      </c>
      <c r="C23" s="20"/>
      <c r="D23" s="75"/>
      <c r="E23" s="75"/>
      <c r="F23" s="75"/>
      <c r="G23" s="17">
        <v>2</v>
      </c>
      <c r="H23" s="17">
        <v>25</v>
      </c>
      <c r="I23" s="67">
        <f t="shared" si="1"/>
        <v>27</v>
      </c>
      <c r="J23" s="23">
        <f t="shared" si="0"/>
        <v>4.925925925925926</v>
      </c>
      <c r="K23" s="29"/>
    </row>
    <row r="24" spans="1:11" ht="14.25">
      <c r="A24" s="8">
        <v>16</v>
      </c>
      <c r="B24" s="60" t="s">
        <v>5</v>
      </c>
      <c r="C24" s="17">
        <v>1</v>
      </c>
      <c r="D24" s="17"/>
      <c r="E24" s="17"/>
      <c r="F24" s="17">
        <v>8</v>
      </c>
      <c r="G24" s="17">
        <v>2</v>
      </c>
      <c r="H24" s="17">
        <v>13</v>
      </c>
      <c r="I24" s="67">
        <f t="shared" si="1"/>
        <v>24</v>
      </c>
      <c r="J24" s="23">
        <f t="shared" si="0"/>
        <v>4.083333333333333</v>
      </c>
      <c r="K24" s="29"/>
    </row>
    <row r="25" spans="1:11" ht="15" thickBot="1">
      <c r="A25" s="8">
        <v>17</v>
      </c>
      <c r="B25" s="61" t="s">
        <v>32</v>
      </c>
      <c r="C25" s="17"/>
      <c r="D25" s="17">
        <v>1</v>
      </c>
      <c r="E25" s="17"/>
      <c r="F25" s="17">
        <v>6</v>
      </c>
      <c r="G25" s="17">
        <v>4</v>
      </c>
      <c r="H25" s="17">
        <v>12</v>
      </c>
      <c r="I25" s="67">
        <f t="shared" si="1"/>
        <v>23</v>
      </c>
      <c r="J25" s="23">
        <f t="shared" si="0"/>
        <v>4.173913043478261</v>
      </c>
      <c r="K25" s="29"/>
    </row>
    <row r="26" spans="1:11" ht="14.25">
      <c r="A26" s="48">
        <v>18</v>
      </c>
      <c r="B26" s="58" t="s">
        <v>6</v>
      </c>
      <c r="C26" s="19"/>
      <c r="D26" s="19"/>
      <c r="E26" s="19"/>
      <c r="F26" s="19"/>
      <c r="G26" s="19"/>
      <c r="H26" s="19"/>
      <c r="I26" s="71"/>
      <c r="J26" s="27"/>
      <c r="K26" s="30">
        <f>(SUM(J27:J32))/6</f>
        <v>4.188152173913044</v>
      </c>
    </row>
    <row r="27" spans="1:11" ht="14.25">
      <c r="A27" s="8">
        <v>19</v>
      </c>
      <c r="B27" s="60" t="s">
        <v>25</v>
      </c>
      <c r="C27" s="17"/>
      <c r="D27" s="14">
        <v>2</v>
      </c>
      <c r="E27" s="14"/>
      <c r="F27" s="14">
        <v>3</v>
      </c>
      <c r="G27" s="17">
        <v>13</v>
      </c>
      <c r="H27" s="17">
        <v>7</v>
      </c>
      <c r="I27" s="67">
        <f t="shared" si="1"/>
        <v>25</v>
      </c>
      <c r="J27" s="23">
        <f t="shared" si="0"/>
        <v>4</v>
      </c>
      <c r="K27" s="31"/>
    </row>
    <row r="28" spans="1:11" ht="14.25">
      <c r="A28" s="8">
        <v>20</v>
      </c>
      <c r="B28" s="59" t="s">
        <v>12</v>
      </c>
      <c r="C28" s="17"/>
      <c r="D28" s="17">
        <v>2</v>
      </c>
      <c r="E28" s="17"/>
      <c r="F28" s="17">
        <v>1</v>
      </c>
      <c r="G28" s="17">
        <v>13</v>
      </c>
      <c r="H28" s="17">
        <v>9</v>
      </c>
      <c r="I28" s="67">
        <f t="shared" si="1"/>
        <v>25</v>
      </c>
      <c r="J28" s="23">
        <f t="shared" si="0"/>
        <v>4.16</v>
      </c>
      <c r="K28" s="29"/>
    </row>
    <row r="29" spans="1:11" ht="14.25">
      <c r="A29" s="8">
        <v>21</v>
      </c>
      <c r="B29" s="59" t="s">
        <v>17</v>
      </c>
      <c r="C29" s="14"/>
      <c r="D29" s="17"/>
      <c r="E29" s="17"/>
      <c r="F29" s="17">
        <v>2</v>
      </c>
      <c r="G29" s="17">
        <v>11</v>
      </c>
      <c r="H29" s="17">
        <v>12</v>
      </c>
      <c r="I29" s="67">
        <f t="shared" si="1"/>
        <v>25</v>
      </c>
      <c r="J29" s="23">
        <f t="shared" si="0"/>
        <v>4.4</v>
      </c>
      <c r="K29" s="29"/>
    </row>
    <row r="30" spans="1:11" ht="14.25">
      <c r="A30" s="8">
        <v>22</v>
      </c>
      <c r="B30" s="59" t="s">
        <v>33</v>
      </c>
      <c r="C30" s="17"/>
      <c r="D30" s="17"/>
      <c r="E30" s="17"/>
      <c r="F30" s="17">
        <v>1</v>
      </c>
      <c r="G30" s="17">
        <v>10</v>
      </c>
      <c r="H30" s="17">
        <v>14</v>
      </c>
      <c r="I30" s="67">
        <f t="shared" si="1"/>
        <v>25</v>
      </c>
      <c r="J30" s="23">
        <f t="shared" si="0"/>
        <v>4.52</v>
      </c>
      <c r="K30" s="29"/>
    </row>
    <row r="31" spans="1:11" ht="15" customHeight="1">
      <c r="A31" s="8">
        <v>23</v>
      </c>
      <c r="B31" s="63" t="s">
        <v>36</v>
      </c>
      <c r="C31" s="17"/>
      <c r="D31" s="17"/>
      <c r="E31" s="17"/>
      <c r="F31" s="17">
        <v>3</v>
      </c>
      <c r="G31" s="17">
        <v>13</v>
      </c>
      <c r="H31" s="17">
        <v>7</v>
      </c>
      <c r="I31" s="67">
        <f t="shared" si="1"/>
        <v>23</v>
      </c>
      <c r="J31" s="23">
        <f t="shared" si="0"/>
        <v>4.173913043478261</v>
      </c>
      <c r="K31" s="29"/>
    </row>
    <row r="32" spans="1:11" ht="15" thickBot="1">
      <c r="A32" s="8">
        <v>24</v>
      </c>
      <c r="B32" s="61" t="s">
        <v>18</v>
      </c>
      <c r="C32" s="17"/>
      <c r="D32" s="14">
        <v>1</v>
      </c>
      <c r="E32" s="14"/>
      <c r="F32" s="14">
        <v>8</v>
      </c>
      <c r="G32" s="17">
        <v>8</v>
      </c>
      <c r="H32" s="17">
        <v>7</v>
      </c>
      <c r="I32" s="67">
        <f t="shared" si="1"/>
        <v>24</v>
      </c>
      <c r="J32" s="23">
        <f t="shared" si="0"/>
        <v>3.875</v>
      </c>
      <c r="K32" s="29"/>
    </row>
    <row r="33" spans="1:11" ht="14.25">
      <c r="A33" s="48"/>
      <c r="B33" s="64" t="s">
        <v>22</v>
      </c>
      <c r="C33" s="76"/>
      <c r="D33" s="19"/>
      <c r="E33" s="19"/>
      <c r="F33" s="19"/>
      <c r="G33" s="19"/>
      <c r="H33" s="19"/>
      <c r="I33" s="71"/>
      <c r="J33" s="27"/>
      <c r="K33" s="30">
        <f>(SUM(J34:J38))/5</f>
        <v>4.178510378510379</v>
      </c>
    </row>
    <row r="34" spans="1:11" ht="14.25">
      <c r="A34" s="8">
        <v>25</v>
      </c>
      <c r="B34" s="60" t="s">
        <v>19</v>
      </c>
      <c r="C34" s="17"/>
      <c r="D34" s="17"/>
      <c r="E34" s="17"/>
      <c r="F34" s="18">
        <v>4</v>
      </c>
      <c r="G34" s="17">
        <v>7</v>
      </c>
      <c r="H34" s="18">
        <v>16</v>
      </c>
      <c r="I34" s="67">
        <f t="shared" si="1"/>
        <v>27</v>
      </c>
      <c r="J34" s="23">
        <f t="shared" si="0"/>
        <v>4.444444444444445</v>
      </c>
      <c r="K34" s="29"/>
    </row>
    <row r="35" spans="1:11" ht="14.25">
      <c r="A35" s="8">
        <v>26</v>
      </c>
      <c r="B35" s="59" t="s">
        <v>15</v>
      </c>
      <c r="C35" s="17"/>
      <c r="D35" s="17">
        <v>1</v>
      </c>
      <c r="E35" s="17"/>
      <c r="F35" s="17"/>
      <c r="G35" s="17">
        <v>7</v>
      </c>
      <c r="H35" s="17">
        <v>19</v>
      </c>
      <c r="I35" s="67">
        <f t="shared" si="1"/>
        <v>27</v>
      </c>
      <c r="J35" s="23">
        <f t="shared" si="0"/>
        <v>4.62962962962963</v>
      </c>
      <c r="K35" s="29"/>
    </row>
    <row r="36" spans="1:11" ht="14.25">
      <c r="A36" s="8">
        <v>27</v>
      </c>
      <c r="B36" s="63" t="s">
        <v>37</v>
      </c>
      <c r="C36" s="17"/>
      <c r="D36" s="17"/>
      <c r="E36" s="17"/>
      <c r="F36" s="17">
        <v>14</v>
      </c>
      <c r="G36" s="17">
        <v>4</v>
      </c>
      <c r="H36" s="17">
        <v>9</v>
      </c>
      <c r="I36" s="67">
        <f t="shared" si="1"/>
        <v>27</v>
      </c>
      <c r="J36" s="23">
        <f t="shared" si="0"/>
        <v>3.814814814814815</v>
      </c>
      <c r="K36" s="29"/>
    </row>
    <row r="37" spans="1:11" ht="14.25">
      <c r="A37" s="8">
        <v>28</v>
      </c>
      <c r="B37" s="60" t="s">
        <v>16</v>
      </c>
      <c r="C37" s="17"/>
      <c r="D37" s="17"/>
      <c r="E37" s="17"/>
      <c r="F37" s="17">
        <v>6</v>
      </c>
      <c r="G37" s="17">
        <v>4</v>
      </c>
      <c r="H37" s="17">
        <v>16</v>
      </c>
      <c r="I37" s="67">
        <f t="shared" si="1"/>
        <v>26</v>
      </c>
      <c r="J37" s="23">
        <f t="shared" si="0"/>
        <v>4.384615384615385</v>
      </c>
      <c r="K37" s="29"/>
    </row>
    <row r="38" spans="1:11" ht="15" thickBot="1">
      <c r="A38" s="8">
        <v>29</v>
      </c>
      <c r="B38" s="65" t="s">
        <v>20</v>
      </c>
      <c r="C38" s="17"/>
      <c r="D38" s="17"/>
      <c r="E38" s="17"/>
      <c r="F38" s="17">
        <v>14</v>
      </c>
      <c r="G38" s="17">
        <v>1</v>
      </c>
      <c r="H38" s="17">
        <v>6</v>
      </c>
      <c r="I38" s="67">
        <f t="shared" si="1"/>
        <v>21</v>
      </c>
      <c r="J38" s="23">
        <f t="shared" si="0"/>
        <v>3.619047619047619</v>
      </c>
      <c r="K38" s="29"/>
    </row>
    <row r="39" spans="1:11" ht="14.25">
      <c r="A39" s="8"/>
      <c r="B39" s="62" t="s">
        <v>13</v>
      </c>
      <c r="C39" s="19"/>
      <c r="D39" s="19"/>
      <c r="E39" s="19"/>
      <c r="F39" s="19"/>
      <c r="G39" s="19"/>
      <c r="H39" s="19"/>
      <c r="I39" s="67"/>
      <c r="J39" s="23"/>
      <c r="K39" s="30">
        <f>J40/1</f>
        <v>3.04</v>
      </c>
    </row>
    <row r="40" spans="1:11" ht="15" thickBot="1">
      <c r="A40" s="8">
        <v>30</v>
      </c>
      <c r="B40" s="66" t="s">
        <v>26</v>
      </c>
      <c r="C40" s="17">
        <v>2</v>
      </c>
      <c r="D40" s="17">
        <v>2</v>
      </c>
      <c r="E40" s="17"/>
      <c r="F40" s="18">
        <v>15</v>
      </c>
      <c r="G40" s="17">
        <v>5</v>
      </c>
      <c r="H40" s="18">
        <v>1</v>
      </c>
      <c r="I40" s="67">
        <f t="shared" si="1"/>
        <v>25</v>
      </c>
      <c r="J40" s="23">
        <f t="shared" si="0"/>
        <v>3.04</v>
      </c>
      <c r="K40" s="29"/>
    </row>
    <row r="41" spans="1:11" ht="15">
      <c r="A41" s="8"/>
      <c r="B41" s="5" t="s">
        <v>8</v>
      </c>
      <c r="C41" s="21"/>
      <c r="D41" s="21"/>
      <c r="E41" s="21"/>
      <c r="F41" s="21"/>
      <c r="G41" s="77"/>
      <c r="H41" s="21"/>
      <c r="I41" s="72"/>
      <c r="J41" s="40"/>
      <c r="K41" s="30"/>
    </row>
    <row r="42" spans="1:11" ht="15">
      <c r="A42" s="8">
        <v>31</v>
      </c>
      <c r="B42" s="6" t="s">
        <v>34</v>
      </c>
      <c r="C42" s="32"/>
      <c r="D42" s="38"/>
      <c r="E42" s="34"/>
      <c r="F42" s="38"/>
      <c r="G42" s="35"/>
      <c r="H42" s="1"/>
      <c r="I42" s="1"/>
      <c r="J42" s="36"/>
      <c r="K42" s="37"/>
    </row>
    <row r="43" spans="1:11" ht="12.75">
      <c r="A43" s="8"/>
      <c r="B43" s="15" t="s">
        <v>46</v>
      </c>
      <c r="C43" s="32"/>
      <c r="D43" s="1"/>
      <c r="E43" s="1"/>
      <c r="F43" s="1"/>
      <c r="G43" s="35"/>
      <c r="H43" s="1"/>
      <c r="I43" s="1"/>
      <c r="J43" s="36"/>
      <c r="K43" s="36"/>
    </row>
    <row r="44" spans="1:11" ht="12.75">
      <c r="A44" s="8"/>
      <c r="B44" s="7" t="s">
        <v>21</v>
      </c>
      <c r="C44" s="32"/>
      <c r="D44" s="1"/>
      <c r="E44" s="1"/>
      <c r="F44" s="1"/>
      <c r="G44" s="35"/>
      <c r="H44" s="1"/>
      <c r="I44" s="1"/>
      <c r="J44" s="36"/>
      <c r="K44" s="36"/>
    </row>
    <row r="45" spans="1:6" ht="12.75">
      <c r="A45" s="8"/>
      <c r="B45" s="1"/>
      <c r="C45" s="32"/>
      <c r="D45" s="1"/>
      <c r="E45" s="1"/>
      <c r="F45" s="1"/>
    </row>
    <row r="46" spans="1:6" ht="18" customHeight="1" thickBot="1">
      <c r="A46" s="9"/>
      <c r="B46" s="2"/>
      <c r="C46" s="13"/>
      <c r="D46" s="1"/>
      <c r="E46" s="1"/>
      <c r="F46" s="1"/>
    </row>
    <row r="47" spans="3:6" ht="12.75">
      <c r="C47" s="33"/>
      <c r="D47" s="1"/>
      <c r="E47" s="1"/>
      <c r="F47" s="1"/>
    </row>
    <row r="48" ht="15">
      <c r="C48" s="39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</sheetData>
  <sheetProtection/>
  <mergeCells count="3">
    <mergeCell ref="B2:F2"/>
    <mergeCell ref="B1:F1"/>
    <mergeCell ref="C3:I3"/>
  </mergeCells>
  <printOptions/>
  <pageMargins left="0.75" right="0.25" top="0.75" bottom="0.75" header="0.3" footer="0.3"/>
  <pageSetup fitToHeight="1" fitToWidth="1" horizontalDpi="600" verticalDpi="600" orientation="landscape" scale="69" r:id="rId2"/>
  <headerFooter alignWithMargins="0">
    <oddHeader>&amp;CDemonstration Day
VIDEOCONFERENCING EVALUATION</oddHeader>
    <oddFooter>&amp;L&amp;Z&amp;F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Clinton County Regional Educational Service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edservdir1</dc:creator>
  <cp:keywords/>
  <dc:description/>
  <cp:lastModifiedBy> edservdir1</cp:lastModifiedBy>
  <cp:lastPrinted>2009-04-21T21:35:14Z</cp:lastPrinted>
  <dcterms:created xsi:type="dcterms:W3CDTF">2009-04-12T13:54:55Z</dcterms:created>
  <dcterms:modified xsi:type="dcterms:W3CDTF">2009-04-22T14:53:34Z</dcterms:modified>
  <cp:category/>
  <cp:version/>
  <cp:contentType/>
  <cp:contentStatus/>
</cp:coreProperties>
</file>